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oridaat.sharepoint.com/sites/DORIDA-Intern/Freigegebene Dokumente/General/Arbeitsunterlagen/DORA_Strategien_Richtlinien/"/>
    </mc:Choice>
  </mc:AlternateContent>
  <xr:revisionPtr revIDLastSave="2485" documentId="13_ncr:1_{0F50DDFF-80E0-4AFE-AC6E-B000418C218F}" xr6:coauthVersionLast="47" xr6:coauthVersionMax="47" xr10:uidLastSave="{6E0FF006-A137-46AE-98C8-509550296350}"/>
  <bookViews>
    <workbookView xWindow="-120" yWindow="-120" windowWidth="29040" windowHeight="17520" xr2:uid="{C683A567-C76F-41AC-BDB9-F4FB06739BCB}"/>
  </bookViews>
  <sheets>
    <sheet name="DORA_Status" sheetId="1" r:id="rId1"/>
    <sheet name="Reifegradskal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1" l="1"/>
  <c r="G43" i="1"/>
  <c r="J43" i="1" l="1"/>
  <c r="L43" i="1"/>
  <c r="K43" i="1"/>
  <c r="I43" i="1"/>
  <c r="H43" i="1"/>
</calcChain>
</file>

<file path=xl/sharedStrings.xml><?xml version="1.0" encoding="utf-8"?>
<sst xmlns="http://schemas.openxmlformats.org/spreadsheetml/2006/main" count="213" uniqueCount="119">
  <si>
    <t>IKT-Risikomanagement</t>
  </si>
  <si>
    <t>Betriebsdokumentation</t>
  </si>
  <si>
    <t>Art 6 - IKT-Risiko-managementrahmen</t>
  </si>
  <si>
    <t>Dokumentationsanforderung</t>
  </si>
  <si>
    <t>Strategie zur digitalen operationalen Resilienz</t>
  </si>
  <si>
    <t>Art der Dokumentation</t>
  </si>
  <si>
    <t>Strategie</t>
  </si>
  <si>
    <t>Reifegrad zum 17.01.2025</t>
  </si>
  <si>
    <t>Begründung zum Reifegrad</t>
  </si>
  <si>
    <t>Reifegradskala</t>
  </si>
  <si>
    <t>Reifegrad</t>
  </si>
  <si>
    <t>Beschreibung Reifegrad</t>
  </si>
  <si>
    <t>DORA Kapitel</t>
  </si>
  <si>
    <t>DORA Art</t>
  </si>
  <si>
    <t>DORA Referenz</t>
  </si>
  <si>
    <t>Art 6 Abs 8 iVm Art 5 Abs 2 lit d DORA</t>
  </si>
  <si>
    <t>Art 6 Abs 5 DORA iVm Art 27 RTS15</t>
  </si>
  <si>
    <t>Bericht über die Überprüfung des IKT-Risikomanagementrahmens</t>
  </si>
  <si>
    <t>Bericht</t>
  </si>
  <si>
    <t>Art 6 Abs 6 und 7 iVm Art 5 Abs 2 lit f DORA</t>
  </si>
  <si>
    <r>
      <rPr>
        <b/>
        <sz val="14"/>
        <color theme="1"/>
        <rFont val="Aptos Narrow"/>
        <family val="2"/>
        <scheme val="minor"/>
      </rPr>
      <t xml:space="preserve">Anforderung nicht erfüllt </t>
    </r>
    <r>
      <rPr>
        <sz val="14"/>
        <color theme="1"/>
        <rFont val="Aptos Narrow"/>
        <family val="2"/>
        <scheme val="minor"/>
      </rPr>
      <t>- Keine Dokumente vorhanden, Keine erkennbaren Prozesse, Unstrukturierte Durchführung von Aktivitäten</t>
    </r>
  </si>
  <si>
    <r>
      <rPr>
        <b/>
        <sz val="14"/>
        <color theme="1"/>
        <rFont val="Aptos Narrow"/>
        <family val="2"/>
        <scheme val="minor"/>
      </rPr>
      <t>Anforderung kaum erfüllt</t>
    </r>
    <r>
      <rPr>
        <sz val="14"/>
        <color theme="1"/>
        <rFont val="Aptos Narrow"/>
        <family val="2"/>
        <scheme val="minor"/>
      </rPr>
      <t xml:space="preserve"> - Vorhandene Dokumente/Prozesse, aber unorganisiert, nicht dokumentiert und personenabhängig; inkonstinente Durchführung</t>
    </r>
  </si>
  <si>
    <r>
      <rPr>
        <b/>
        <sz val="14"/>
        <color theme="1"/>
        <rFont val="Aptos Narrow"/>
        <family val="2"/>
        <scheme val="minor"/>
      </rPr>
      <t>Anforderung teilweise erfüllt</t>
    </r>
    <r>
      <rPr>
        <sz val="14"/>
        <color theme="1"/>
        <rFont val="Aptos Narrow"/>
        <family val="2"/>
        <scheme val="minor"/>
      </rPr>
      <t xml:space="preserve"> - Vorhandene Dokumente/Prozesse, aber informell und nicht umfassend dokumentiert; keine umfassende Standardisierung</t>
    </r>
  </si>
  <si>
    <r>
      <rPr>
        <b/>
        <sz val="14"/>
        <color theme="1"/>
        <rFont val="Aptos Narrow"/>
        <family val="2"/>
        <scheme val="minor"/>
      </rPr>
      <t>Anforderung größtenteils erfüllt</t>
    </r>
    <r>
      <rPr>
        <sz val="14"/>
        <color theme="1"/>
        <rFont val="Aptos Narrow"/>
        <family val="2"/>
        <scheme val="minor"/>
      </rPr>
      <t xml:space="preserve"> - Dokumente sind vorhanden, Prozesse sind definiert, dokumentiert und standardisiert, aber werden nicht vollständig überwacht oder optimiert.</t>
    </r>
  </si>
  <si>
    <r>
      <rPr>
        <b/>
        <sz val="14"/>
        <color theme="1"/>
        <rFont val="Aptos Narrow"/>
        <family val="2"/>
        <scheme val="minor"/>
      </rPr>
      <t>Anforderung vollständig erfüllt</t>
    </r>
    <r>
      <rPr>
        <sz val="14"/>
        <color theme="1"/>
        <rFont val="Aptos Narrow"/>
        <family val="2"/>
        <scheme val="minor"/>
      </rPr>
      <t xml:space="preserve"> - Dokumente sind vorhanden, Prozesse sind definiert, überwacht und messbar; Kennzahlen werden erhoben, Prozesse werden proaktiv gesteuert, Abweichungen werden erkannt und behandelt</t>
    </r>
  </si>
  <si>
    <r>
      <rPr>
        <b/>
        <sz val="14"/>
        <color theme="1"/>
        <rFont val="Aptos Narrow"/>
        <family val="2"/>
        <scheme val="minor"/>
      </rPr>
      <t>Anforderung übererfüllt</t>
    </r>
    <r>
      <rPr>
        <sz val="14"/>
        <color theme="1"/>
        <rFont val="Aptos Narrow"/>
        <family val="2"/>
        <scheme val="minor"/>
      </rPr>
      <t xml:space="preserve"> - Dokumente sind vorhanden, Prozesse sind vollständig integriert, automatisiert und auf kontinuierliche Verbesserung ausgerichtet; Einsatz von Best Practices, automatisierte Kontrollen, datenbasierte Optimierung</t>
    </r>
  </si>
  <si>
    <t>Art  3 RTS15</t>
  </si>
  <si>
    <t>Richtlinie</t>
  </si>
  <si>
    <t>Richtlinie und Verfahren 
IKT-Risikomanagement</t>
  </si>
  <si>
    <t>Art 7 - Identifizierung</t>
  </si>
  <si>
    <t>Art 4 RTS15</t>
  </si>
  <si>
    <t>Richtlinie und Verfahren IKT-Asset Management</t>
  </si>
  <si>
    <t>Art 8 Abs 1 und 6 DORA</t>
  </si>
  <si>
    <t>Inventar aller (IKT-gestützten) Prozesse</t>
  </si>
  <si>
    <t>Art 8 Abs 1, 2 und 6 DORA</t>
  </si>
  <si>
    <t>Art 9 - Schutz und Prävention</t>
  </si>
  <si>
    <t>Art 9 Abs 4 lit a DORA</t>
  </si>
  <si>
    <t>Informationssicherheitsrichtlinie</t>
  </si>
  <si>
    <t>Register aller Zertifikate</t>
  </si>
  <si>
    <t>Verzeichnis</t>
  </si>
  <si>
    <t>Plan</t>
  </si>
  <si>
    <t>IKT-Revisionspläne (inkl. Follow-up Verfahren bei kritischen Erkenntnissen)</t>
  </si>
  <si>
    <t>Richtlinie Verschlüsselung (inkl. Schutzmaßnahmen für Schlüssel)</t>
  </si>
  <si>
    <t>Art 9 Abs 2 und 4 lit d DORA iVm Art 6 und 7 RTS15</t>
  </si>
  <si>
    <t>Art 7 Abs 4 RTS15</t>
  </si>
  <si>
    <t>Richtlinie und Verfahren Patch- und Schwachstellenmanagement</t>
  </si>
  <si>
    <t>Arbeitsunterlagen</t>
  </si>
  <si>
    <t>Richtlinie und Verfahren Netzwerksicherheit</t>
  </si>
  <si>
    <t>Graphische Übersicht der Netzwerke</t>
  </si>
  <si>
    <t>Richtlinie und Verfahren IKT-Projektmanagement</t>
  </si>
  <si>
    <t>Richtlinie und Verfahren Softwareentwicklung und -Wartung</t>
  </si>
  <si>
    <t>Richtlinie und Verfahren IKT-Change Management</t>
  </si>
  <si>
    <t>Richtlinie und Verfahren physische Sicherheit</t>
  </si>
  <si>
    <t>Richtlinie Personalpolitik</t>
  </si>
  <si>
    <t>Richtlinie und Verfahren Berechtigungsmanagement</t>
  </si>
  <si>
    <t>Art 10 - Erkennung</t>
  </si>
  <si>
    <t>Erkennungsmechanismen anomale Aktivitäten (SOC/SIEM)</t>
  </si>
  <si>
    <t>Sonstiges</t>
  </si>
  <si>
    <t>Art 11 - Reaktion und Wiederherstellung</t>
  </si>
  <si>
    <t>(IKT-)Geschäftsfortführungsrichtlinie</t>
  </si>
  <si>
    <t>Dokumentation der Tests der IKT-Geschäftsfortführungspläne</t>
  </si>
  <si>
    <t>Art 12 - Backup</t>
  </si>
  <si>
    <t>Wiederherstellungskonzepte und -Methoden (Restores)</t>
  </si>
  <si>
    <t>Art 13 - Lernprozesse und Weiterentwicklung</t>
  </si>
  <si>
    <t>Programme zur Sensibilisierung für IKT-Sicherheit</t>
  </si>
  <si>
    <t>Schulungen zur digitalen operationalen Resilienz</t>
  </si>
  <si>
    <t>Art 14 - Kommunikation</t>
  </si>
  <si>
    <t>Kommunikationspläne für schwerwiegende IKT-bezogene Vorfälle</t>
  </si>
  <si>
    <t>Art 17-23 - IKT-bezogene Vorfälle</t>
  </si>
  <si>
    <t>Management IKT-bezogener Vorfälle</t>
  </si>
  <si>
    <t>Richtlinie und Verfahren Incident Management</t>
  </si>
  <si>
    <t>Richtlinie und Verfahren Datensicherung</t>
  </si>
  <si>
    <t>Dokumentation IKT-bezogener Vorfälle</t>
  </si>
  <si>
    <t>Testen der digitalen operationalen Resilienz</t>
  </si>
  <si>
    <t>Art 24-25 - Testen</t>
  </si>
  <si>
    <t>Programm für die Tests der digitalen operationalen Resilienz</t>
  </si>
  <si>
    <t>Richtlinie und Verfahren Test der digitalen operationalen Resilienz</t>
  </si>
  <si>
    <t>IKT-Drittparteienmanagement</t>
  </si>
  <si>
    <t>Art 28-30 - IKT-Drittparteienrisiko</t>
  </si>
  <si>
    <t>Strategie für das IKT-Drittparteienrisiko</t>
  </si>
  <si>
    <t>Richtlinie und Verfahren IKT-Drittparteienmanagement</t>
  </si>
  <si>
    <t>Informationsregister</t>
  </si>
  <si>
    <t>Dokumentation IKT-Drittdienstleister (Vertrag, Exit-Plan, Sicherheit, Eignung, Risiko)</t>
  </si>
  <si>
    <t>Richtlinie und Verfahren IKT-Betrieb (inkl. Logs, Kapazitätsmgmt, Daten-/ Systemsicherheit)</t>
  </si>
  <si>
    <t>BCM Pläne (IKT-Geschäftsfortführung, Reaktion und Wiederherstellung)</t>
  </si>
  <si>
    <t>Inventar aller IKT-Assets (inkl. Abhängigkeiten u.a. zu Dienstleistern)</t>
  </si>
  <si>
    <t>Ziel 2025</t>
  </si>
  <si>
    <t>Erforderliche Maßnahmen zur Zielerreichung</t>
  </si>
  <si>
    <t>Skala:</t>
  </si>
  <si>
    <t>Art 9 Abs 2 DORA iVm Art 8, 9, 11 und 12 RTS15</t>
  </si>
  <si>
    <t>Art 9 Abs 2 und 9 Abs 4 lit f DORA iVm Art 10 Abs 1-4 RTS15</t>
  </si>
  <si>
    <t>Art 8 RTS15</t>
  </si>
  <si>
    <t>Art 13 RTS15</t>
  </si>
  <si>
    <t>Art 13 und 14 RTS15</t>
  </si>
  <si>
    <t>Art 15 RTS15</t>
  </si>
  <si>
    <t>Art 16 RTS15</t>
  </si>
  <si>
    <t>Art 9 Abs 4 lit e DORA iVm Art 17 RTS15</t>
  </si>
  <si>
    <t>Art 18 RTS15</t>
  </si>
  <si>
    <t>Art 9 Abs 4 lit c DORA iVm Art 19 und 20 RTS15</t>
  </si>
  <si>
    <t>Art 10 DORA iVm Art 23 RTS15</t>
  </si>
  <si>
    <t>Art 11 Abs 6 lit a DORA iVm Art 24 und 25 RTS15</t>
  </si>
  <si>
    <t>Art 25 Abs 5 RTS15</t>
  </si>
  <si>
    <t>Art 11 Abs 3 und Art 5 Abs 2 lit e DORA iVm Art 24 und 25 RTS15</t>
  </si>
  <si>
    <t>Art 12 Abs 1 lit a und Abs 2 DORA</t>
  </si>
  <si>
    <t xml:space="preserve">Art 12 Abs 1 lit b und Abs 2 und Art 11 Abs 2 lit c DORA </t>
  </si>
  <si>
    <t>Art 13 Abs 6 und Art 5 Abs 2 lit g DORA</t>
  </si>
  <si>
    <t>Art 14 Abs 1, Art 11 Abs 2 lit e, Abs 6 lit b und 7 DORA</t>
  </si>
  <si>
    <t>Art 17 DORA iVm Art 22 und 23 RTS15</t>
  </si>
  <si>
    <t>Art 17 Abs 2 DORA</t>
  </si>
  <si>
    <t>Art 24 Abs 2 und Art 25 Abs 1 DORA</t>
  </si>
  <si>
    <t>Art 24 Abs 5 DORA</t>
  </si>
  <si>
    <t>Art 28 Abs 2 und Art 6 Abs 9 DORA</t>
  </si>
  <si>
    <t>Art 28 Abs 2 und 10 und Art 5 Abs 2 lit h DORA iVm RTS28</t>
  </si>
  <si>
    <t>Art 28 Abs 3 DORA iVm ITS28</t>
  </si>
  <si>
    <t>Art 28 DORA iVm RTS28</t>
  </si>
  <si>
    <t xml:space="preserve">Reifegrad im Durchschnitt:   </t>
  </si>
  <si>
    <t xml:space="preserve">Zielreifegrad im Durchschnitt:  </t>
  </si>
  <si>
    <t>DORA - Reifegrad</t>
  </si>
  <si>
    <t>durchgeführt am: DD.MM.JJJJ
durchgeführt durch: Vorname Nachname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</si>
</sst>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Calibri"/>
      <family val="2"/>
    </font>
    <font>
      <sz val="11"/>
      <color theme="0"/>
      <name val="Aptos  Narrow"/>
    </font>
    <font>
      <b/>
      <sz val="18"/>
      <color theme="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7E7E7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3B7"/>
        <bgColor indexed="64"/>
      </patternFill>
    </fill>
    <fill>
      <patternFill patternType="solid">
        <fgColor rgb="FFBAE0DD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7" fillId="0" borderId="2" xfId="0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8" fillId="9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wrapText="1"/>
    </xf>
    <xf numFmtId="0" fontId="0" fillId="10" borderId="3" xfId="0" applyFill="1" applyBorder="1" applyAlignment="1">
      <alignment wrapText="1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5" fillId="12" borderId="2" xfId="0" applyFont="1" applyFill="1" applyBorder="1"/>
    <xf numFmtId="0" fontId="5" fillId="12" borderId="1" xfId="0" applyFont="1" applyFill="1" applyBorder="1" applyAlignment="1">
      <alignment horizontal="left"/>
    </xf>
    <xf numFmtId="0" fontId="3" fillId="11" borderId="1" xfId="0" applyFont="1" applyFill="1" applyBorder="1"/>
    <xf numFmtId="0" fontId="1" fillId="11" borderId="1" xfId="0" applyFont="1" applyFill="1" applyBorder="1"/>
    <xf numFmtId="0" fontId="2" fillId="11" borderId="1" xfId="0" applyFont="1" applyFill="1" applyBorder="1"/>
    <xf numFmtId="0" fontId="0" fillId="9" borderId="4" xfId="0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right" vertical="center"/>
    </xf>
    <xf numFmtId="0" fontId="5" fillId="10" borderId="1" xfId="0" applyFont="1" applyFill="1" applyBorder="1" applyAlignment="1">
      <alignment horizontal="right" vertical="center" wrapText="1"/>
    </xf>
    <xf numFmtId="0" fontId="0" fillId="0" borderId="3" xfId="0" applyBorder="1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0" fillId="10" borderId="3" xfId="0" applyFill="1" applyBorder="1" applyAlignment="1">
      <alignment vertical="top" wrapText="1"/>
    </xf>
    <xf numFmtId="0" fontId="0" fillId="10" borderId="0" xfId="0" applyFill="1"/>
    <xf numFmtId="0" fontId="13" fillId="10" borderId="3" xfId="0" applyFont="1" applyFill="1" applyBorder="1" applyAlignment="1">
      <alignment horizontal="center" vertical="center" wrapText="1"/>
    </xf>
    <xf numFmtId="2" fontId="5" fillId="10" borderId="2" xfId="0" applyNumberFormat="1" applyFont="1" applyFill="1" applyBorder="1" applyAlignment="1">
      <alignment horizontal="center" vertical="center" wrapText="1"/>
    </xf>
    <xf numFmtId="0" fontId="5" fillId="12" borderId="3" xfId="0" applyFont="1" applyFill="1" applyBorder="1"/>
    <xf numFmtId="0" fontId="0" fillId="10" borderId="5" xfId="0" applyFill="1" applyBorder="1"/>
    <xf numFmtId="0" fontId="0" fillId="10" borderId="0" xfId="0" applyFill="1" applyAlignment="1">
      <alignment wrapText="1"/>
    </xf>
    <xf numFmtId="0" fontId="5" fillId="10" borderId="0" xfId="0" applyFont="1" applyFill="1"/>
    <xf numFmtId="0" fontId="15" fillId="11" borderId="1" xfId="0" applyFont="1" applyFill="1" applyBorder="1"/>
    <xf numFmtId="0" fontId="16" fillId="11" borderId="3" xfId="0" applyFont="1" applyFill="1" applyBorder="1" applyAlignment="1">
      <alignment horizontal="right" vertical="center" wrapText="1"/>
    </xf>
    <xf numFmtId="0" fontId="17" fillId="11" borderId="1" xfId="0" applyFont="1" applyFill="1" applyBorder="1" applyAlignment="1">
      <alignment vertical="center"/>
    </xf>
    <xf numFmtId="9" fontId="11" fillId="10" borderId="1" xfId="0" applyNumberFormat="1" applyFont="1" applyFill="1" applyBorder="1" applyAlignment="1">
      <alignment horizontal="center" vertical="center" wrapText="1"/>
    </xf>
    <xf numFmtId="0" fontId="11" fillId="10" borderId="0" xfId="0" applyFont="1" applyFill="1" applyAlignment="1">
      <alignment horizontal="center" vertical="center" wrapText="1"/>
    </xf>
    <xf numFmtId="0" fontId="5" fillId="12" borderId="1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 vertical="center"/>
    </xf>
  </cellXfs>
  <cellStyles count="1">
    <cellStyle name="Standard" xfId="0" builtinId="0"/>
  </cellStyles>
  <dxfs count="25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ont>
        <color theme="0"/>
      </font>
      <fill>
        <patternFill>
          <bgColor theme="7" tint="-0.49998474074526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BAE0DD"/>
      <color rgb="FF00A3B7"/>
      <color rgb="FFB0916B"/>
      <color rgb="FFD4AF37"/>
      <color rgb="FFDBC04B"/>
      <color rgb="FFE6D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D59FC-3742-4EB9-AD8F-0181771741D9}">
  <dimension ref="A1:P68"/>
  <sheetViews>
    <sheetView tabSelected="1" workbookViewId="0">
      <pane ySplit="3" topLeftCell="A4" activePane="bottomLeft" state="frozen"/>
      <selection activeCell="D1" sqref="D1"/>
      <selection pane="bottomLeft"/>
    </sheetView>
  </sheetViews>
  <sheetFormatPr baseColWidth="10" defaultColWidth="11.42578125" defaultRowHeight="15"/>
  <cols>
    <col min="1" max="1" width="2.85546875" customWidth="1"/>
    <col min="2" max="2" width="25.28515625" customWidth="1"/>
    <col min="3" max="4" width="28.42578125" customWidth="1"/>
    <col min="5" max="5" width="41.85546875" bestFit="1" customWidth="1"/>
    <col min="6" max="6" width="22" customWidth="1"/>
    <col min="7" max="12" width="6" customWidth="1"/>
    <col min="13" max="13" width="49" customWidth="1"/>
    <col min="14" max="14" width="8.7109375" bestFit="1" customWidth="1"/>
    <col min="15" max="15" width="49" customWidth="1"/>
    <col min="16" max="16" width="2.85546875" customWidth="1"/>
  </cols>
  <sheetData>
    <row r="1" spans="1:16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30.75" customHeight="1">
      <c r="A2" s="39"/>
      <c r="B2" s="44" t="s">
        <v>117</v>
      </c>
      <c r="C2" s="25"/>
      <c r="D2" s="25"/>
      <c r="E2" s="25"/>
      <c r="F2" s="26"/>
      <c r="G2" s="42"/>
      <c r="H2" s="27"/>
      <c r="I2" s="27"/>
      <c r="J2" s="25"/>
      <c r="K2" s="25"/>
      <c r="L2" s="25"/>
      <c r="M2" s="25"/>
      <c r="N2" s="25"/>
      <c r="O2" s="43" t="s">
        <v>118</v>
      </c>
      <c r="P2" s="35"/>
    </row>
    <row r="3" spans="1:16">
      <c r="A3" s="39"/>
      <c r="B3" s="38" t="s">
        <v>12</v>
      </c>
      <c r="C3" s="23" t="s">
        <v>13</v>
      </c>
      <c r="D3" s="23" t="s">
        <v>14</v>
      </c>
      <c r="E3" s="23" t="s">
        <v>3</v>
      </c>
      <c r="F3" s="23" t="s">
        <v>5</v>
      </c>
      <c r="G3" s="47" t="s">
        <v>7</v>
      </c>
      <c r="H3" s="47"/>
      <c r="I3" s="47"/>
      <c r="J3" s="47"/>
      <c r="K3" s="47"/>
      <c r="L3" s="24"/>
      <c r="M3" s="23" t="s">
        <v>8</v>
      </c>
      <c r="N3" s="23" t="s">
        <v>86</v>
      </c>
      <c r="O3" s="23" t="s">
        <v>87</v>
      </c>
      <c r="P3" s="35"/>
    </row>
    <row r="4" spans="1:16" ht="31.5" customHeight="1">
      <c r="A4" s="39"/>
      <c r="B4" s="32" t="s">
        <v>0</v>
      </c>
      <c r="C4" s="7" t="s">
        <v>2</v>
      </c>
      <c r="D4" s="7" t="s">
        <v>15</v>
      </c>
      <c r="E4" s="7" t="s">
        <v>4</v>
      </c>
      <c r="F4" s="7" t="s">
        <v>6</v>
      </c>
      <c r="G4" s="16"/>
      <c r="H4" s="16"/>
      <c r="I4" s="16"/>
      <c r="J4" s="16"/>
      <c r="K4" s="16"/>
      <c r="L4" s="16"/>
      <c r="M4" s="7"/>
      <c r="N4" s="22"/>
      <c r="O4" s="7"/>
      <c r="P4" s="35"/>
    </row>
    <row r="5" spans="1:16" ht="31.5" customHeight="1">
      <c r="A5" s="39"/>
      <c r="B5" s="32" t="s">
        <v>0</v>
      </c>
      <c r="C5" s="7" t="s">
        <v>2</v>
      </c>
      <c r="D5" s="7" t="s">
        <v>16</v>
      </c>
      <c r="E5" s="7" t="s">
        <v>17</v>
      </c>
      <c r="F5" s="7" t="s">
        <v>18</v>
      </c>
      <c r="G5" s="16"/>
      <c r="H5" s="16"/>
      <c r="I5" s="16"/>
      <c r="J5" s="16"/>
      <c r="K5" s="45"/>
      <c r="L5" s="16"/>
      <c r="M5" s="7"/>
      <c r="N5" s="22"/>
      <c r="O5" s="7"/>
      <c r="P5" s="35"/>
    </row>
    <row r="6" spans="1:16" ht="31.5" customHeight="1">
      <c r="A6" s="39"/>
      <c r="B6" s="32" t="s">
        <v>0</v>
      </c>
      <c r="C6" s="7" t="s">
        <v>2</v>
      </c>
      <c r="D6" s="7" t="s">
        <v>19</v>
      </c>
      <c r="E6" s="7" t="s">
        <v>41</v>
      </c>
      <c r="F6" s="7" t="s">
        <v>40</v>
      </c>
      <c r="G6" s="16"/>
      <c r="H6" s="16"/>
      <c r="I6" s="16"/>
      <c r="J6" s="16"/>
      <c r="K6" s="16"/>
      <c r="L6" s="16"/>
      <c r="M6" s="7"/>
      <c r="N6" s="22"/>
      <c r="O6" s="7"/>
      <c r="P6" s="35"/>
    </row>
    <row r="7" spans="1:16" ht="31.5" customHeight="1">
      <c r="A7" s="39"/>
      <c r="B7" s="32" t="s">
        <v>0</v>
      </c>
      <c r="C7" s="7" t="s">
        <v>2</v>
      </c>
      <c r="D7" s="7" t="s">
        <v>26</v>
      </c>
      <c r="E7" s="7" t="s">
        <v>28</v>
      </c>
      <c r="F7" s="7" t="s">
        <v>27</v>
      </c>
      <c r="G7" s="16"/>
      <c r="H7" s="16"/>
      <c r="I7" s="16"/>
      <c r="J7" s="16"/>
      <c r="K7" s="16"/>
      <c r="L7" s="16"/>
      <c r="M7" s="7"/>
      <c r="N7" s="22"/>
      <c r="O7" s="7"/>
      <c r="P7" s="35"/>
    </row>
    <row r="8" spans="1:16" ht="31.5" customHeight="1">
      <c r="A8" s="39"/>
      <c r="B8" s="32" t="s">
        <v>0</v>
      </c>
      <c r="C8" s="7" t="s">
        <v>29</v>
      </c>
      <c r="D8" s="7" t="s">
        <v>30</v>
      </c>
      <c r="E8" s="7" t="s">
        <v>31</v>
      </c>
      <c r="F8" s="7" t="s">
        <v>27</v>
      </c>
      <c r="G8" s="16"/>
      <c r="H8" s="16"/>
      <c r="I8" s="16"/>
      <c r="J8" s="16"/>
      <c r="K8" s="16"/>
      <c r="L8" s="16"/>
      <c r="M8" s="7"/>
      <c r="N8" s="22"/>
      <c r="O8" s="7"/>
      <c r="P8" s="35"/>
    </row>
    <row r="9" spans="1:16" ht="31.5" customHeight="1">
      <c r="A9" s="39"/>
      <c r="B9" s="32" t="s">
        <v>0</v>
      </c>
      <c r="C9" s="7" t="s">
        <v>29</v>
      </c>
      <c r="D9" s="7" t="s">
        <v>32</v>
      </c>
      <c r="E9" s="7" t="s">
        <v>33</v>
      </c>
      <c r="F9" s="7" t="s">
        <v>39</v>
      </c>
      <c r="G9" s="16"/>
      <c r="H9" s="16"/>
      <c r="I9" s="16"/>
      <c r="J9" s="16"/>
      <c r="K9" s="16"/>
      <c r="L9" s="16"/>
      <c r="M9" s="7"/>
      <c r="N9" s="22"/>
      <c r="O9" s="7"/>
      <c r="P9" s="35"/>
    </row>
    <row r="10" spans="1:16" ht="31.5" customHeight="1">
      <c r="A10" s="39"/>
      <c r="B10" s="32" t="s">
        <v>0</v>
      </c>
      <c r="C10" s="7" t="s">
        <v>29</v>
      </c>
      <c r="D10" s="7" t="s">
        <v>34</v>
      </c>
      <c r="E10" s="7" t="s">
        <v>85</v>
      </c>
      <c r="F10" s="7" t="s">
        <v>39</v>
      </c>
      <c r="G10" s="16"/>
      <c r="H10" s="16"/>
      <c r="I10" s="16"/>
      <c r="J10" s="16"/>
      <c r="K10" s="16"/>
      <c r="L10" s="16"/>
      <c r="M10" s="7"/>
      <c r="N10" s="22"/>
      <c r="O10" s="7"/>
      <c r="P10" s="35"/>
    </row>
    <row r="11" spans="1:16" ht="31.5" customHeight="1">
      <c r="A11" s="39"/>
      <c r="B11" s="32" t="s">
        <v>0</v>
      </c>
      <c r="C11" s="7" t="s">
        <v>35</v>
      </c>
      <c r="D11" s="7" t="s">
        <v>36</v>
      </c>
      <c r="E11" s="7" t="s">
        <v>37</v>
      </c>
      <c r="F11" s="7" t="s">
        <v>27</v>
      </c>
      <c r="G11" s="16"/>
      <c r="H11" s="16"/>
      <c r="I11" s="16"/>
      <c r="J11" s="16"/>
      <c r="K11" s="16"/>
      <c r="L11" s="16"/>
      <c r="M11" s="7"/>
      <c r="N11" s="22"/>
      <c r="O11" s="7"/>
      <c r="P11" s="35"/>
    </row>
    <row r="12" spans="1:16" ht="31.5" customHeight="1">
      <c r="A12" s="39"/>
      <c r="B12" s="32" t="s">
        <v>0</v>
      </c>
      <c r="C12" s="7" t="s">
        <v>35</v>
      </c>
      <c r="D12" s="7" t="s">
        <v>43</v>
      </c>
      <c r="E12" s="7" t="s">
        <v>42</v>
      </c>
      <c r="F12" s="7" t="s">
        <v>27</v>
      </c>
      <c r="G12" s="16"/>
      <c r="H12" s="16"/>
      <c r="I12" s="16"/>
      <c r="J12" s="16"/>
      <c r="K12" s="16"/>
      <c r="L12" s="16"/>
      <c r="M12" s="7"/>
      <c r="N12" s="22"/>
      <c r="O12" s="7"/>
      <c r="P12" s="35"/>
    </row>
    <row r="13" spans="1:16" ht="31.5" customHeight="1">
      <c r="A13" s="39"/>
      <c r="B13" s="32" t="s">
        <v>0</v>
      </c>
      <c r="C13" s="7" t="s">
        <v>35</v>
      </c>
      <c r="D13" s="7" t="s">
        <v>44</v>
      </c>
      <c r="E13" s="7" t="s">
        <v>38</v>
      </c>
      <c r="F13" s="7" t="s">
        <v>39</v>
      </c>
      <c r="G13" s="16"/>
      <c r="H13" s="16"/>
      <c r="I13" s="16"/>
      <c r="J13" s="16"/>
      <c r="K13" s="16"/>
      <c r="L13" s="16"/>
      <c r="M13" s="7"/>
      <c r="N13" s="22"/>
      <c r="O13" s="7"/>
      <c r="P13" s="35"/>
    </row>
    <row r="14" spans="1:16" ht="31.5" customHeight="1">
      <c r="A14" s="39"/>
      <c r="B14" s="32" t="s">
        <v>0</v>
      </c>
      <c r="C14" s="7" t="s">
        <v>35</v>
      </c>
      <c r="D14" s="7" t="s">
        <v>89</v>
      </c>
      <c r="E14" s="7" t="s">
        <v>83</v>
      </c>
      <c r="F14" s="7" t="s">
        <v>27</v>
      </c>
      <c r="G14" s="16"/>
      <c r="H14" s="16"/>
      <c r="I14" s="16"/>
      <c r="J14" s="16"/>
      <c r="K14" s="16"/>
      <c r="L14" s="16"/>
      <c r="M14" s="7"/>
      <c r="N14" s="22"/>
      <c r="O14" s="7"/>
      <c r="P14" s="35"/>
    </row>
    <row r="15" spans="1:16" ht="31.5" customHeight="1">
      <c r="A15" s="39"/>
      <c r="B15" s="32" t="s">
        <v>0</v>
      </c>
      <c r="C15" s="7" t="s">
        <v>35</v>
      </c>
      <c r="D15" s="7" t="s">
        <v>90</v>
      </c>
      <c r="E15" s="7" t="s">
        <v>45</v>
      </c>
      <c r="F15" s="7" t="s">
        <v>27</v>
      </c>
      <c r="G15" s="16"/>
      <c r="H15" s="16"/>
      <c r="I15" s="16"/>
      <c r="J15" s="16"/>
      <c r="K15" s="16"/>
      <c r="L15" s="16"/>
      <c r="M15" s="7"/>
      <c r="N15" s="22"/>
      <c r="O15" s="7"/>
      <c r="P15" s="35"/>
    </row>
    <row r="16" spans="1:16" ht="31.5" customHeight="1">
      <c r="A16" s="39"/>
      <c r="B16" s="32" t="s">
        <v>0</v>
      </c>
      <c r="C16" s="7" t="s">
        <v>35</v>
      </c>
      <c r="D16" s="7" t="s">
        <v>91</v>
      </c>
      <c r="E16" s="7" t="s">
        <v>1</v>
      </c>
      <c r="F16" s="7" t="s">
        <v>46</v>
      </c>
      <c r="G16" s="16"/>
      <c r="H16" s="16"/>
      <c r="I16" s="16"/>
      <c r="J16" s="16"/>
      <c r="K16" s="16"/>
      <c r="L16" s="16"/>
      <c r="M16" s="7"/>
      <c r="N16" s="22"/>
      <c r="O16" s="7"/>
      <c r="P16" s="35"/>
    </row>
    <row r="17" spans="1:16" ht="31.5" customHeight="1">
      <c r="A17" s="39"/>
      <c r="B17" s="32" t="s">
        <v>0</v>
      </c>
      <c r="C17" s="7" t="s">
        <v>35</v>
      </c>
      <c r="D17" s="7" t="s">
        <v>93</v>
      </c>
      <c r="E17" s="7" t="s">
        <v>47</v>
      </c>
      <c r="F17" s="7" t="s">
        <v>27</v>
      </c>
      <c r="G17" s="16"/>
      <c r="H17" s="16"/>
      <c r="I17" s="16"/>
      <c r="J17" s="16"/>
      <c r="K17" s="16"/>
      <c r="L17" s="16"/>
      <c r="M17" s="7"/>
      <c r="N17" s="22"/>
      <c r="O17" s="7"/>
      <c r="P17" s="35"/>
    </row>
    <row r="18" spans="1:16" ht="31.5" customHeight="1">
      <c r="A18" s="39"/>
      <c r="B18" s="32" t="s">
        <v>0</v>
      </c>
      <c r="C18" s="7" t="s">
        <v>35</v>
      </c>
      <c r="D18" s="7" t="s">
        <v>92</v>
      </c>
      <c r="E18" s="7" t="s">
        <v>48</v>
      </c>
      <c r="F18" s="7" t="s">
        <v>46</v>
      </c>
      <c r="G18" s="16"/>
      <c r="H18" s="16"/>
      <c r="I18" s="16"/>
      <c r="J18" s="16"/>
      <c r="K18" s="16"/>
      <c r="L18" s="16"/>
      <c r="M18" s="7"/>
      <c r="N18" s="22"/>
      <c r="O18" s="7"/>
      <c r="P18" s="35"/>
    </row>
    <row r="19" spans="1:16" ht="31.5" customHeight="1">
      <c r="A19" s="39"/>
      <c r="B19" s="32" t="s">
        <v>0</v>
      </c>
      <c r="C19" s="7" t="s">
        <v>35</v>
      </c>
      <c r="D19" s="7" t="s">
        <v>94</v>
      </c>
      <c r="E19" s="7" t="s">
        <v>49</v>
      </c>
      <c r="F19" s="7" t="s">
        <v>27</v>
      </c>
      <c r="G19" s="16"/>
      <c r="H19" s="16"/>
      <c r="I19" s="16"/>
      <c r="J19" s="16"/>
      <c r="K19" s="16"/>
      <c r="L19" s="16"/>
      <c r="M19" s="7"/>
      <c r="N19" s="22"/>
      <c r="O19" s="7"/>
      <c r="P19" s="35"/>
    </row>
    <row r="20" spans="1:16" ht="31.5" customHeight="1">
      <c r="A20" s="39"/>
      <c r="B20" s="32" t="s">
        <v>0</v>
      </c>
      <c r="C20" s="7" t="s">
        <v>35</v>
      </c>
      <c r="D20" s="7" t="s">
        <v>95</v>
      </c>
      <c r="E20" s="7" t="s">
        <v>50</v>
      </c>
      <c r="F20" s="7" t="s">
        <v>27</v>
      </c>
      <c r="G20" s="16"/>
      <c r="H20" s="16"/>
      <c r="I20" s="16"/>
      <c r="J20" s="16"/>
      <c r="K20" s="16"/>
      <c r="L20" s="16"/>
      <c r="M20" s="7"/>
      <c r="N20" s="22"/>
      <c r="O20" s="7"/>
      <c r="P20" s="35"/>
    </row>
    <row r="21" spans="1:16" ht="31.5" customHeight="1">
      <c r="A21" s="39"/>
      <c r="B21" s="32" t="s">
        <v>0</v>
      </c>
      <c r="C21" s="7" t="s">
        <v>35</v>
      </c>
      <c r="D21" s="7" t="s">
        <v>96</v>
      </c>
      <c r="E21" s="7" t="s">
        <v>51</v>
      </c>
      <c r="F21" s="7" t="s">
        <v>27</v>
      </c>
      <c r="G21" s="16"/>
      <c r="H21" s="16"/>
      <c r="I21" s="16"/>
      <c r="J21" s="16"/>
      <c r="K21" s="16"/>
      <c r="L21" s="16"/>
      <c r="M21" s="7"/>
      <c r="N21" s="22"/>
      <c r="O21" s="7"/>
      <c r="P21" s="35"/>
    </row>
    <row r="22" spans="1:16" ht="31.5" customHeight="1">
      <c r="A22" s="39"/>
      <c r="B22" s="32" t="s">
        <v>0</v>
      </c>
      <c r="C22" s="7" t="s">
        <v>35</v>
      </c>
      <c r="D22" s="7" t="s">
        <v>97</v>
      </c>
      <c r="E22" s="7" t="s">
        <v>52</v>
      </c>
      <c r="F22" s="7" t="s">
        <v>27</v>
      </c>
      <c r="G22" s="16"/>
      <c r="H22" s="16"/>
      <c r="I22" s="16"/>
      <c r="J22" s="16"/>
      <c r="K22" s="16"/>
      <c r="L22" s="16"/>
      <c r="M22" s="7"/>
      <c r="N22" s="22"/>
      <c r="O22" s="7"/>
      <c r="P22" s="35"/>
    </row>
    <row r="23" spans="1:16" ht="31.5" customHeight="1">
      <c r="A23" s="39"/>
      <c r="B23" s="32" t="s">
        <v>0</v>
      </c>
      <c r="C23" s="7" t="s">
        <v>35</v>
      </c>
      <c r="D23" s="7" t="s">
        <v>97</v>
      </c>
      <c r="E23" s="7" t="s">
        <v>53</v>
      </c>
      <c r="F23" s="7" t="s">
        <v>27</v>
      </c>
      <c r="G23" s="16"/>
      <c r="H23" s="16"/>
      <c r="I23" s="16"/>
      <c r="J23" s="16"/>
      <c r="K23" s="16"/>
      <c r="L23" s="16"/>
      <c r="M23" s="7"/>
      <c r="N23" s="22"/>
      <c r="O23" s="7"/>
      <c r="P23" s="35"/>
    </row>
    <row r="24" spans="1:16" ht="31.5" customHeight="1">
      <c r="A24" s="39"/>
      <c r="B24" s="32" t="s">
        <v>0</v>
      </c>
      <c r="C24" s="7" t="s">
        <v>35</v>
      </c>
      <c r="D24" s="7" t="s">
        <v>98</v>
      </c>
      <c r="E24" s="7" t="s">
        <v>54</v>
      </c>
      <c r="F24" s="7" t="s">
        <v>27</v>
      </c>
      <c r="G24" s="16"/>
      <c r="H24" s="16"/>
      <c r="I24" s="16"/>
      <c r="J24" s="16"/>
      <c r="K24" s="16"/>
      <c r="L24" s="16"/>
      <c r="M24" s="7"/>
      <c r="N24" s="22"/>
      <c r="O24" s="7"/>
      <c r="P24" s="35"/>
    </row>
    <row r="25" spans="1:16" ht="31.5" customHeight="1">
      <c r="A25" s="39"/>
      <c r="B25" s="32" t="s">
        <v>0</v>
      </c>
      <c r="C25" s="7" t="s">
        <v>55</v>
      </c>
      <c r="D25" s="7" t="s">
        <v>99</v>
      </c>
      <c r="E25" s="7" t="s">
        <v>56</v>
      </c>
      <c r="F25" s="7" t="s">
        <v>57</v>
      </c>
      <c r="G25" s="16"/>
      <c r="H25" s="16"/>
      <c r="I25" s="16"/>
      <c r="J25" s="16"/>
      <c r="K25" s="16"/>
      <c r="L25" s="16"/>
      <c r="M25" s="7"/>
      <c r="N25" s="22"/>
      <c r="O25" s="7"/>
      <c r="P25" s="35"/>
    </row>
    <row r="26" spans="1:16" ht="31.5" customHeight="1">
      <c r="A26" s="39"/>
      <c r="B26" s="32" t="s">
        <v>0</v>
      </c>
      <c r="C26" s="7" t="s">
        <v>58</v>
      </c>
      <c r="D26" s="7" t="s">
        <v>100</v>
      </c>
      <c r="E26" s="7" t="s">
        <v>59</v>
      </c>
      <c r="F26" s="7" t="s">
        <v>27</v>
      </c>
      <c r="G26" s="16"/>
      <c r="H26" s="16"/>
      <c r="I26" s="16"/>
      <c r="J26" s="16"/>
      <c r="K26" s="16"/>
      <c r="L26" s="46"/>
      <c r="M26" s="7"/>
      <c r="N26" s="22"/>
      <c r="O26" s="7"/>
      <c r="P26" s="35"/>
    </row>
    <row r="27" spans="1:16" ht="31.5" customHeight="1">
      <c r="A27" s="39"/>
      <c r="B27" s="32" t="s">
        <v>0</v>
      </c>
      <c r="C27" s="7" t="s">
        <v>58</v>
      </c>
      <c r="D27" s="7" t="s">
        <v>102</v>
      </c>
      <c r="E27" s="7" t="s">
        <v>84</v>
      </c>
      <c r="F27" s="7" t="s">
        <v>40</v>
      </c>
      <c r="G27" s="16"/>
      <c r="H27" s="16"/>
      <c r="I27" s="16"/>
      <c r="J27" s="16"/>
      <c r="K27" s="16"/>
      <c r="L27" s="16"/>
      <c r="M27" s="7"/>
      <c r="N27" s="22"/>
      <c r="O27" s="7"/>
      <c r="P27" s="35"/>
    </row>
    <row r="28" spans="1:16" ht="31.5" customHeight="1">
      <c r="A28" s="39"/>
      <c r="B28" s="32" t="s">
        <v>0</v>
      </c>
      <c r="C28" s="7" t="s">
        <v>58</v>
      </c>
      <c r="D28" s="7" t="s">
        <v>101</v>
      </c>
      <c r="E28" s="7" t="s">
        <v>60</v>
      </c>
      <c r="F28" s="7" t="s">
        <v>46</v>
      </c>
      <c r="G28" s="16"/>
      <c r="H28" s="16"/>
      <c r="I28" s="16"/>
      <c r="J28" s="16"/>
      <c r="K28" s="16"/>
      <c r="L28" s="16"/>
      <c r="M28" s="7"/>
      <c r="N28" s="22"/>
      <c r="O28" s="7"/>
      <c r="P28" s="35"/>
    </row>
    <row r="29" spans="1:16" ht="31.5" customHeight="1">
      <c r="A29" s="39"/>
      <c r="B29" s="32" t="s">
        <v>0</v>
      </c>
      <c r="C29" s="7" t="s">
        <v>61</v>
      </c>
      <c r="D29" s="7" t="s">
        <v>103</v>
      </c>
      <c r="E29" s="7" t="s">
        <v>71</v>
      </c>
      <c r="F29" s="7" t="s">
        <v>27</v>
      </c>
      <c r="G29" s="16"/>
      <c r="H29" s="16"/>
      <c r="I29" s="16"/>
      <c r="J29" s="16"/>
      <c r="K29" s="16"/>
      <c r="L29" s="16"/>
      <c r="M29" s="7"/>
      <c r="N29" s="22"/>
      <c r="O29" s="7"/>
      <c r="P29" s="35"/>
    </row>
    <row r="30" spans="1:16" ht="31.5" customHeight="1">
      <c r="A30" s="39"/>
      <c r="B30" s="32" t="s">
        <v>0</v>
      </c>
      <c r="C30" s="7" t="s">
        <v>61</v>
      </c>
      <c r="D30" s="7" t="s">
        <v>104</v>
      </c>
      <c r="E30" s="7" t="s">
        <v>62</v>
      </c>
      <c r="F30" s="7" t="s">
        <v>46</v>
      </c>
      <c r="G30" s="16"/>
      <c r="H30" s="16"/>
      <c r="I30" s="16"/>
      <c r="J30" s="16"/>
      <c r="K30" s="16"/>
      <c r="L30" s="16"/>
      <c r="M30" s="7"/>
      <c r="N30" s="22"/>
      <c r="O30" s="7"/>
      <c r="P30" s="35"/>
    </row>
    <row r="31" spans="1:16" ht="31.5" customHeight="1">
      <c r="A31" s="39"/>
      <c r="B31" s="32" t="s">
        <v>0</v>
      </c>
      <c r="C31" s="7" t="s">
        <v>63</v>
      </c>
      <c r="D31" s="7" t="s">
        <v>105</v>
      </c>
      <c r="E31" s="7" t="s">
        <v>64</v>
      </c>
      <c r="F31" s="7" t="s">
        <v>40</v>
      </c>
      <c r="G31" s="16"/>
      <c r="H31" s="16"/>
      <c r="I31" s="16"/>
      <c r="J31" s="16"/>
      <c r="K31" s="16"/>
      <c r="L31" s="16"/>
      <c r="M31" s="7"/>
      <c r="N31" s="22"/>
      <c r="O31" s="7"/>
      <c r="P31" s="35"/>
    </row>
    <row r="32" spans="1:16" ht="31.5" customHeight="1">
      <c r="A32" s="39"/>
      <c r="B32" s="32" t="s">
        <v>0</v>
      </c>
      <c r="C32" s="7" t="s">
        <v>63</v>
      </c>
      <c r="D32" s="7" t="s">
        <v>105</v>
      </c>
      <c r="E32" s="7" t="s">
        <v>65</v>
      </c>
      <c r="F32" s="7" t="s">
        <v>57</v>
      </c>
      <c r="G32" s="16"/>
      <c r="H32" s="16"/>
      <c r="I32" s="16"/>
      <c r="J32" s="16"/>
      <c r="K32" s="16"/>
      <c r="L32" s="16"/>
      <c r="M32" s="7"/>
      <c r="N32" s="22"/>
      <c r="O32" s="7"/>
      <c r="P32" s="35"/>
    </row>
    <row r="33" spans="1:16" ht="31.5" customHeight="1">
      <c r="A33" s="39"/>
      <c r="B33" s="32" t="s">
        <v>0</v>
      </c>
      <c r="C33" s="7" t="s">
        <v>66</v>
      </c>
      <c r="D33" s="7" t="s">
        <v>106</v>
      </c>
      <c r="E33" s="7" t="s">
        <v>67</v>
      </c>
      <c r="F33" s="7" t="s">
        <v>40</v>
      </c>
      <c r="G33" s="16"/>
      <c r="H33" s="16"/>
      <c r="I33" s="16"/>
      <c r="J33" s="16"/>
      <c r="K33" s="16"/>
      <c r="L33" s="16"/>
      <c r="M33" s="7"/>
      <c r="N33" s="22"/>
      <c r="O33" s="7"/>
      <c r="P33" s="35"/>
    </row>
    <row r="34" spans="1:16" ht="31.5" customHeight="1">
      <c r="A34" s="39"/>
      <c r="B34" s="32" t="s">
        <v>69</v>
      </c>
      <c r="C34" s="7" t="s">
        <v>68</v>
      </c>
      <c r="D34" s="7" t="s">
        <v>107</v>
      </c>
      <c r="E34" s="7" t="s">
        <v>70</v>
      </c>
      <c r="F34" s="7" t="s">
        <v>27</v>
      </c>
      <c r="G34" s="16"/>
      <c r="H34" s="16"/>
      <c r="I34" s="16"/>
      <c r="J34" s="16"/>
      <c r="K34" s="16"/>
      <c r="L34" s="16"/>
      <c r="M34" s="7"/>
      <c r="N34" s="22"/>
      <c r="O34" s="7"/>
      <c r="P34" s="35"/>
    </row>
    <row r="35" spans="1:16" ht="31.5" customHeight="1">
      <c r="A35" s="39"/>
      <c r="B35" s="32" t="s">
        <v>69</v>
      </c>
      <c r="C35" s="7" t="s">
        <v>68</v>
      </c>
      <c r="D35" s="7" t="s">
        <v>108</v>
      </c>
      <c r="E35" s="7" t="s">
        <v>72</v>
      </c>
      <c r="F35" s="7" t="s">
        <v>57</v>
      </c>
      <c r="G35" s="16"/>
      <c r="H35" s="16"/>
      <c r="I35" s="16"/>
      <c r="J35" s="16"/>
      <c r="K35" s="16"/>
      <c r="L35" s="16"/>
      <c r="M35" s="7"/>
      <c r="N35" s="22"/>
      <c r="O35" s="7"/>
      <c r="P35" s="35"/>
    </row>
    <row r="36" spans="1:16" ht="31.5" customHeight="1">
      <c r="A36" s="39"/>
      <c r="B36" s="32" t="s">
        <v>73</v>
      </c>
      <c r="C36" s="7" t="s">
        <v>74</v>
      </c>
      <c r="D36" s="7" t="s">
        <v>110</v>
      </c>
      <c r="E36" s="7" t="s">
        <v>76</v>
      </c>
      <c r="F36" s="7" t="s">
        <v>27</v>
      </c>
      <c r="G36" s="16"/>
      <c r="H36" s="16"/>
      <c r="I36" s="16"/>
      <c r="J36" s="16"/>
      <c r="K36" s="16"/>
      <c r="L36" s="16"/>
      <c r="M36" s="7"/>
      <c r="N36" s="22"/>
      <c r="O36" s="7"/>
      <c r="P36" s="35"/>
    </row>
    <row r="37" spans="1:16" ht="31.5" customHeight="1">
      <c r="A37" s="39"/>
      <c r="B37" s="32" t="s">
        <v>73</v>
      </c>
      <c r="C37" s="7" t="s">
        <v>74</v>
      </c>
      <c r="D37" s="7" t="s">
        <v>109</v>
      </c>
      <c r="E37" s="7" t="s">
        <v>75</v>
      </c>
      <c r="F37" s="7" t="s">
        <v>40</v>
      </c>
      <c r="G37" s="16"/>
      <c r="H37" s="16"/>
      <c r="I37" s="16"/>
      <c r="J37" s="16"/>
      <c r="K37" s="16"/>
      <c r="L37" s="16"/>
      <c r="M37" s="7"/>
      <c r="N37" s="22"/>
      <c r="O37" s="7"/>
      <c r="P37" s="35"/>
    </row>
    <row r="38" spans="1:16" ht="31.5" customHeight="1">
      <c r="A38" s="39"/>
      <c r="B38" s="32" t="s">
        <v>77</v>
      </c>
      <c r="C38" s="7" t="s">
        <v>78</v>
      </c>
      <c r="D38" s="7" t="s">
        <v>111</v>
      </c>
      <c r="E38" s="7" t="s">
        <v>79</v>
      </c>
      <c r="F38" s="7" t="s">
        <v>6</v>
      </c>
      <c r="G38" s="16"/>
      <c r="H38" s="16"/>
      <c r="I38" s="16"/>
      <c r="J38" s="16"/>
      <c r="K38" s="16"/>
      <c r="L38" s="16"/>
      <c r="M38" s="7"/>
      <c r="N38" s="22"/>
      <c r="O38" s="7"/>
      <c r="P38" s="35"/>
    </row>
    <row r="39" spans="1:16" ht="31.5" customHeight="1">
      <c r="A39" s="39"/>
      <c r="B39" s="32" t="s">
        <v>77</v>
      </c>
      <c r="C39" s="7" t="s">
        <v>78</v>
      </c>
      <c r="D39" s="7" t="s">
        <v>112</v>
      </c>
      <c r="E39" s="7" t="s">
        <v>80</v>
      </c>
      <c r="F39" s="7" t="s">
        <v>27</v>
      </c>
      <c r="G39" s="16"/>
      <c r="H39" s="16"/>
      <c r="I39" s="16"/>
      <c r="J39" s="16"/>
      <c r="K39" s="16"/>
      <c r="L39" s="16"/>
      <c r="M39" s="7"/>
      <c r="N39" s="22"/>
      <c r="O39" s="7"/>
      <c r="P39" s="35"/>
    </row>
    <row r="40" spans="1:16" ht="31.5" customHeight="1">
      <c r="A40" s="39"/>
      <c r="B40" s="32" t="s">
        <v>77</v>
      </c>
      <c r="C40" s="7" t="s">
        <v>78</v>
      </c>
      <c r="D40" s="7" t="s">
        <v>113</v>
      </c>
      <c r="E40" s="7" t="s">
        <v>81</v>
      </c>
      <c r="F40" s="7" t="s">
        <v>39</v>
      </c>
      <c r="G40" s="16"/>
      <c r="H40" s="16"/>
      <c r="I40" s="16"/>
      <c r="J40" s="16"/>
      <c r="K40" s="16"/>
      <c r="L40" s="16"/>
      <c r="M40" s="7"/>
      <c r="N40" s="22"/>
      <c r="O40" s="7"/>
      <c r="P40" s="35"/>
    </row>
    <row r="41" spans="1:16" ht="31.5" customHeight="1">
      <c r="A41" s="39"/>
      <c r="B41" s="32" t="s">
        <v>77</v>
      </c>
      <c r="C41" s="7" t="s">
        <v>78</v>
      </c>
      <c r="D41" s="7" t="s">
        <v>114</v>
      </c>
      <c r="E41" s="7" t="s">
        <v>82</v>
      </c>
      <c r="F41" s="7" t="s">
        <v>46</v>
      </c>
      <c r="G41" s="16"/>
      <c r="H41" s="16"/>
      <c r="I41" s="16"/>
      <c r="J41" s="16"/>
      <c r="K41" s="16"/>
      <c r="L41" s="16"/>
      <c r="M41" s="7"/>
      <c r="N41" s="22"/>
      <c r="O41" s="7"/>
      <c r="P41" s="35"/>
    </row>
    <row r="42" spans="1:16" s="35" customFormat="1" ht="10.5" customHeight="1">
      <c r="A42" s="39"/>
      <c r="B42" s="33"/>
      <c r="C42" s="33"/>
      <c r="D42" s="33"/>
      <c r="E42" s="33"/>
      <c r="F42" s="33"/>
      <c r="G42" s="15"/>
      <c r="H42" s="15"/>
      <c r="I42" s="16"/>
      <c r="J42" s="15"/>
      <c r="K42" s="15"/>
      <c r="L42" s="21"/>
      <c r="M42" s="33"/>
      <c r="N42" s="16"/>
      <c r="O42" s="34"/>
    </row>
    <row r="43" spans="1:16" ht="31.5" customHeight="1">
      <c r="A43" s="39"/>
      <c r="B43" s="17"/>
      <c r="C43" s="17"/>
      <c r="D43" s="17"/>
      <c r="E43" s="17"/>
      <c r="F43" s="30" t="s">
        <v>115</v>
      </c>
      <c r="G43" s="20" t="e">
        <f>IF(AVERAGE(G4:L41)&lt;1,AVERAGE(G4:L41),"")</f>
        <v>#DIV/0!</v>
      </c>
      <c r="H43" s="19" t="e">
        <f>IF(AND(AVERAGE(G4:L41)&gt;=1,AVERAGE(G4:L41)&lt;2),AVERAGE(G4:L41),"")</f>
        <v>#DIV/0!</v>
      </c>
      <c r="I43" s="19" t="e">
        <f>IF(AND(AVERAGE(G4:L41)&gt;=2,AVERAGE(G4:L41)&lt;3),AVERAGE(G4:L41),"")</f>
        <v>#DIV/0!</v>
      </c>
      <c r="J43" s="19" t="e">
        <f>IF(AND(AVERAGE(G4:L41)&gt;=3,AVERAGE(G4:L41)&lt;4),AVERAGE(G4:L41),"")</f>
        <v>#DIV/0!</v>
      </c>
      <c r="K43" s="19" t="e">
        <f>IF(AND(AVERAGE(G4:L41)&gt;=4,AVERAGE(G4:L41)&lt;5),AVERAGE(G4:L41),"")</f>
        <v>#DIV/0!</v>
      </c>
      <c r="L43" s="36" t="e">
        <f>IF(AVERAGE(G4:L41)=5,AVERAGE(G4:L41),"")</f>
        <v>#DIV/0!</v>
      </c>
      <c r="M43" s="31" t="s">
        <v>116</v>
      </c>
      <c r="N43" s="37" t="e">
        <f>AVERAGE(N4:N41)</f>
        <v>#DIV/0!</v>
      </c>
      <c r="O43" s="18"/>
      <c r="P43" s="35"/>
    </row>
    <row r="44" spans="1:16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35"/>
    </row>
    <row r="45" spans="1:16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35"/>
    </row>
    <row r="46" spans="1:16">
      <c r="B46" s="40"/>
      <c r="C46" s="40"/>
      <c r="D46" s="40"/>
      <c r="E46" s="40"/>
      <c r="F46" s="40"/>
      <c r="G46" s="41" t="s">
        <v>88</v>
      </c>
      <c r="H46" s="40"/>
      <c r="I46" s="40"/>
      <c r="J46" s="40"/>
      <c r="K46" s="40"/>
      <c r="L46" s="40"/>
      <c r="M46" s="40"/>
      <c r="N46" s="40"/>
      <c r="O46" s="40"/>
      <c r="P46" s="35"/>
    </row>
    <row r="47" spans="1:16">
      <c r="B47" s="40"/>
      <c r="C47" s="40"/>
      <c r="D47" s="40"/>
      <c r="E47" s="40"/>
      <c r="F47" s="40"/>
      <c r="G47" s="28">
        <v>0</v>
      </c>
      <c r="H47" s="3">
        <v>1</v>
      </c>
      <c r="I47" s="4">
        <v>2</v>
      </c>
      <c r="J47" s="5">
        <v>3</v>
      </c>
      <c r="K47" s="6">
        <v>4</v>
      </c>
      <c r="L47" s="29">
        <v>5</v>
      </c>
      <c r="M47" s="40"/>
      <c r="N47" s="40"/>
      <c r="O47" s="40"/>
      <c r="P47" s="35"/>
    </row>
    <row r="48" spans="1:16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35"/>
    </row>
    <row r="49" spans="2: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</sheetData>
  <mergeCells count="1">
    <mergeCell ref="G3:K3"/>
  </mergeCells>
  <phoneticPr fontId="4" type="noConversion"/>
  <conditionalFormatting sqref="G4:G42">
    <cfRule type="expression" dxfId="24" priority="13">
      <formula>OR(H4=1,I4=2,J4=3,K4=4,L4=5)</formula>
    </cfRule>
    <cfRule type="notContainsBlanks" dxfId="23" priority="15">
      <formula>LEN(TRIM(G4))&gt;0</formula>
    </cfRule>
  </conditionalFormatting>
  <conditionalFormatting sqref="G43">
    <cfRule type="expression" dxfId="22" priority="36">
      <formula>AVERAGE(G4:L41)&gt;0</formula>
    </cfRule>
  </conditionalFormatting>
  <conditionalFormatting sqref="H4:H42">
    <cfRule type="expression" dxfId="21" priority="20">
      <formula>OR(I4=2,J4=3,K4=4,L4=5)</formula>
    </cfRule>
    <cfRule type="cellIs" dxfId="20" priority="25" operator="equal">
      <formula>1</formula>
    </cfRule>
  </conditionalFormatting>
  <conditionalFormatting sqref="H43">
    <cfRule type="expression" dxfId="19" priority="31">
      <formula>AVERAGE(G4:L41)&gt;=1</formula>
    </cfRule>
  </conditionalFormatting>
  <conditionalFormatting sqref="I4:I42">
    <cfRule type="expression" dxfId="18" priority="19">
      <formula>OR(J4=3,K4=4,L4=5)</formula>
    </cfRule>
    <cfRule type="cellIs" dxfId="17" priority="24" operator="equal">
      <formula>2</formula>
    </cfRule>
  </conditionalFormatting>
  <conditionalFormatting sqref="I43">
    <cfRule type="expression" dxfId="16" priority="29">
      <formula>AVERAGE(G4:L41)&gt;=2</formula>
    </cfRule>
  </conditionalFormatting>
  <conditionalFormatting sqref="J4:J42">
    <cfRule type="expression" dxfId="15" priority="18">
      <formula>OR(K4=4,L4=5)</formula>
    </cfRule>
    <cfRule type="cellIs" dxfId="14" priority="23" operator="equal">
      <formula>3</formula>
    </cfRule>
  </conditionalFormatting>
  <conditionalFormatting sqref="J43">
    <cfRule type="expression" dxfId="13" priority="28">
      <formula>AVERAGE(G4:L41)&gt;=3</formula>
    </cfRule>
  </conditionalFormatting>
  <conditionalFormatting sqref="K4:K42">
    <cfRule type="expression" dxfId="12" priority="17">
      <formula>L4=5</formula>
    </cfRule>
    <cfRule type="cellIs" dxfId="11" priority="22" operator="equal">
      <formula>4</formula>
    </cfRule>
  </conditionalFormatting>
  <conditionalFormatting sqref="K43">
    <cfRule type="expression" dxfId="10" priority="27">
      <formula>AVERAGE(G4:L41)&gt;=4</formula>
    </cfRule>
  </conditionalFormatting>
  <conditionalFormatting sqref="L4:L43">
    <cfRule type="cellIs" dxfId="9" priority="21" operator="equal">
      <formula>5</formula>
    </cfRule>
  </conditionalFormatting>
  <conditionalFormatting sqref="N4:N42">
    <cfRule type="cellIs" dxfId="8" priority="9" operator="equal">
      <formula>4</formula>
    </cfRule>
    <cfRule type="cellIs" dxfId="7" priority="10" operator="equal">
      <formula>3</formula>
    </cfRule>
    <cfRule type="cellIs" dxfId="6" priority="11" operator="equal">
      <formula>2</formula>
    </cfRule>
    <cfRule type="cellIs" dxfId="5" priority="12" operator="equal">
      <formula>1</formula>
    </cfRule>
  </conditionalFormatting>
  <conditionalFormatting sqref="N4:N43">
    <cfRule type="cellIs" dxfId="4" priority="1" operator="equal">
      <formula>5</formula>
    </cfRule>
  </conditionalFormatting>
  <conditionalFormatting sqref="N43">
    <cfRule type="expression" dxfId="3" priority="2">
      <formula>AND(AVERAGE(N4:N41)&gt;=4,AVERAGE(N4:N41)&lt;5)</formula>
    </cfRule>
    <cfRule type="expression" dxfId="2" priority="4">
      <formula>AND(AVERAGE(N4:N41)&gt;=3,AVERAGE(N4:N41)&lt;4)</formula>
    </cfRule>
    <cfRule type="expression" dxfId="1" priority="5">
      <formula>AND(AVERAGE(N4:N41)&gt;=2,AVERAGE(N4:N41)&lt;3)</formula>
    </cfRule>
    <cfRule type="expression" dxfId="0" priority="6">
      <formula>AND(AVERAGE(N4:N41)&gt;=1,AVERAGE(N4:N41)&lt;2)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&amp;L&amp;G</oddHeader>
    <oddFooter xml:space="preserve">&amp;CDORIDA GmbH  ·  Kirchenstraße 6  ·  5020 Salzburg  ·  office@dorida.at  ·  0676/852451999  ·  dorida.at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1EFAC-EF1D-4FAA-A18F-477482A2A010}">
  <dimension ref="A1:B8"/>
  <sheetViews>
    <sheetView workbookViewId="0">
      <selection activeCell="B4" sqref="B4"/>
    </sheetView>
  </sheetViews>
  <sheetFormatPr baseColWidth="10" defaultRowHeight="15"/>
  <cols>
    <col min="1" max="1" width="12.5703125" customWidth="1"/>
    <col min="2" max="2" width="140.85546875" customWidth="1"/>
  </cols>
  <sheetData>
    <row r="1" spans="1:2" ht="18.75">
      <c r="A1" s="48" t="s">
        <v>9</v>
      </c>
      <c r="B1" s="48"/>
    </row>
    <row r="2" spans="1:2" ht="18.75">
      <c r="A2" s="14" t="s">
        <v>10</v>
      </c>
      <c r="B2" s="14" t="s">
        <v>11</v>
      </c>
    </row>
    <row r="3" spans="1:2" ht="49.5" customHeight="1">
      <c r="A3" s="8">
        <v>0</v>
      </c>
      <c r="B3" s="2" t="s">
        <v>20</v>
      </c>
    </row>
    <row r="4" spans="1:2" ht="49.5" customHeight="1">
      <c r="A4" s="9">
        <v>1</v>
      </c>
      <c r="B4" s="2" t="s">
        <v>21</v>
      </c>
    </row>
    <row r="5" spans="1:2" ht="49.5" customHeight="1">
      <c r="A5" s="10">
        <v>2</v>
      </c>
      <c r="B5" s="2" t="s">
        <v>22</v>
      </c>
    </row>
    <row r="6" spans="1:2" ht="49.5" customHeight="1">
      <c r="A6" s="11">
        <v>3</v>
      </c>
      <c r="B6" s="2" t="s">
        <v>23</v>
      </c>
    </row>
    <row r="7" spans="1:2" ht="49.5" customHeight="1">
      <c r="A7" s="12">
        <v>4</v>
      </c>
      <c r="B7" s="2" t="s">
        <v>24</v>
      </c>
    </row>
    <row r="8" spans="1:2" ht="49.5" customHeight="1">
      <c r="A8" s="13">
        <v>5</v>
      </c>
      <c r="B8" s="2" t="s">
        <v>25</v>
      </c>
    </row>
  </sheetData>
  <mergeCells count="1">
    <mergeCell ref="A1:B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E78B83372C95E418C4803B667AD088D" ma:contentTypeVersion="15" ma:contentTypeDescription="Ein neues Dokument erstellen." ma:contentTypeScope="" ma:versionID="4976c2174d4de97b0f4128f3316f94e9">
  <xsd:schema xmlns:xsd="http://www.w3.org/2001/XMLSchema" xmlns:xs="http://www.w3.org/2001/XMLSchema" xmlns:p="http://schemas.microsoft.com/office/2006/metadata/properties" xmlns:ns2="e6265ff3-dfd8-4143-8ca4-e175773d83ff" xmlns:ns3="d56c6a0e-b4ae-47fa-bb36-467d5937a8fc" targetNamespace="http://schemas.microsoft.com/office/2006/metadata/properties" ma:root="true" ma:fieldsID="7d40e23c0f643aac4be12c8c4b441f6f" ns2:_="" ns3:_="">
    <xsd:import namespace="e6265ff3-dfd8-4143-8ca4-e175773d83ff"/>
    <xsd:import namespace="d56c6a0e-b4ae-47fa-bb36-467d5937a8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65ff3-dfd8-4143-8ca4-e175773d83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1fc592d8-21ce-402f-8445-f90076ee40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c6a0e-b4ae-47fa-bb36-467d5937a8f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9fb4de3-d105-44a8-afe2-e92252005205}" ma:internalName="TaxCatchAll" ma:showField="CatchAllData" ma:web="d56c6a0e-b4ae-47fa-bb36-467d5937a8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6c6a0e-b4ae-47fa-bb36-467d5937a8fc" xsi:nil="true"/>
    <lcf76f155ced4ddcb4097134ff3c332f xmlns="e6265ff3-dfd8-4143-8ca4-e175773d83f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24E6DA-1DFE-407A-AA4F-03152121AA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265ff3-dfd8-4143-8ca4-e175773d83ff"/>
    <ds:schemaRef ds:uri="d56c6a0e-b4ae-47fa-bb36-467d5937a8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CF09DB-1211-4F0A-B157-957D366099C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e6265ff3-dfd8-4143-8ca4-e175773d83ff"/>
    <ds:schemaRef ds:uri="http://schemas.microsoft.com/office/infopath/2007/PartnerControls"/>
    <ds:schemaRef ds:uri="d56c6a0e-b4ae-47fa-bb36-467d5937a8f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42743B-96A4-4242-9884-0100841D34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DORA_Status</vt:lpstr>
      <vt:lpstr>Reifegradskala</vt:lpstr>
    </vt:vector>
  </TitlesOfParts>
  <Manager/>
  <Company>DORIDA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DORA-Reifegrad</dc:title>
  <dc:subject/>
  <dc:creator>Fabian Schabata</dc:creator>
  <cp:keywords/>
  <dc:description/>
  <cp:lastModifiedBy>Wolfgang Ertl</cp:lastModifiedBy>
  <cp:revision/>
  <cp:lastPrinted>2025-01-17T09:11:38Z</cp:lastPrinted>
  <dcterms:created xsi:type="dcterms:W3CDTF">2024-06-19T11:49:27Z</dcterms:created>
  <dcterms:modified xsi:type="dcterms:W3CDTF">2025-01-17T09:12:00Z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0x0101000E78B83372C95E418C4803B667AD088D</vt:lpwstr>
  </property>
  <property fmtid="{D5CDD505-2E9C-101B-9397-08002B2CF9AE}" pid="3" name="MediaServiceImageTags">
    <vt:lpwstr/>
  </property>
</Properties>
</file>